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M Banyuraden\Laporan Keuangan PRM Banyuraden\Laporan Pendapatan dan Pengeluaran PRM\"/>
    </mc:Choice>
  </mc:AlternateContent>
  <xr:revisionPtr revIDLastSave="0" documentId="13_ncr:1_{25652629-B66C-474E-A194-50D007DA242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ap. Pendapatan dan Pengeluaran" sheetId="26" r:id="rId1"/>
  </sheets>
  <definedNames>
    <definedName name="_xlnm.Print_Area" localSheetId="0">'Lap. Pendapatan dan Pengeluaran'!$A$1:$E$36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6" l="1"/>
  <c r="E12" i="26"/>
  <c r="E15" i="26" l="1"/>
  <c r="E25" i="26" l="1"/>
  <c r="E27" i="26" l="1"/>
  <c r="E28" i="26" s="1"/>
</calcChain>
</file>

<file path=xl/sharedStrings.xml><?xml version="1.0" encoding="utf-8"?>
<sst xmlns="http://schemas.openxmlformats.org/spreadsheetml/2006/main" count="36" uniqueCount="36">
  <si>
    <t>URAIAN</t>
  </si>
  <si>
    <t>I.</t>
  </si>
  <si>
    <t>II</t>
  </si>
  <si>
    <t>Ketua PRM Banyuraden,</t>
  </si>
  <si>
    <t>Mengetahui,</t>
  </si>
  <si>
    <t>DARMADI, SE. Ak.</t>
  </si>
  <si>
    <t>LUSWIKANTORO HARIS, SE.</t>
  </si>
  <si>
    <t>TAHUN 2026</t>
  </si>
  <si>
    <t>PENDAPATAN</t>
  </si>
  <si>
    <t>Jumlah Pendapatan</t>
  </si>
  <si>
    <t>PENGELUARAN</t>
  </si>
  <si>
    <t>Jumlah Pengeluaran</t>
  </si>
  <si>
    <t>Pendapatan dari LAZISMU</t>
  </si>
  <si>
    <t>Infaq Sholat Idul Fitri</t>
  </si>
  <si>
    <t>Infaq Sholat Idul Adha</t>
  </si>
  <si>
    <t>Infaq SodaqohMU (Kaleng)</t>
  </si>
  <si>
    <t>PER  31 JULI 2026</t>
  </si>
  <si>
    <t>Donasi Pembangunan GMB</t>
  </si>
  <si>
    <t>Pendapatan Lain-lain (Hibah dan Sumbangan Tidak Mengikat)</t>
  </si>
  <si>
    <t>Iuran Anggota</t>
  </si>
  <si>
    <t>Tasyaruf untuk Lembaga Keagamaan</t>
  </si>
  <si>
    <t>Tasyaruf untuk Lembaga Pendidikan</t>
  </si>
  <si>
    <t>Tasyaruf untuk Masjid</t>
  </si>
  <si>
    <t>Belanja Operasional Sholat Ied</t>
  </si>
  <si>
    <t xml:space="preserve">Belanja Pembangunan Gedung </t>
  </si>
  <si>
    <t>Belanja Peralatan dan Inventaris</t>
  </si>
  <si>
    <t>Banyuraden, 31 Juli 2026</t>
  </si>
  <si>
    <t>Saldo Pendapatan dan Pengeluaran Tahun ini</t>
  </si>
  <si>
    <t>Santunan Yatim Piatu dan Duafa</t>
  </si>
  <si>
    <t>Pendapatan Sewa Gedung</t>
  </si>
  <si>
    <t>Saldo Pendapatan Tahun Lalu</t>
  </si>
  <si>
    <t>Sisa Pendapatan Tahun Ini</t>
  </si>
  <si>
    <t>PIMPINAN RANTING MUHAMMADIYAH BANYURADEN</t>
  </si>
  <si>
    <t>SHU dari Invenstasi Warung Berkah</t>
  </si>
  <si>
    <t>Bendahara,</t>
  </si>
  <si>
    <t>LAPORAN PENDAPATAN DAN PENGELUARAN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</si>
</sst>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i/>
      <sz val="12"/>
      <color theme="1"/>
      <name val="Cambria"/>
      <family val="1"/>
      <scheme val="major"/>
    </font>
    <font>
      <sz val="12"/>
      <name val="Calibri"/>
      <family val="2"/>
      <charset val="1"/>
      <scheme val="minor"/>
    </font>
    <font>
      <u/>
      <sz val="12"/>
      <name val="Calibri"/>
      <family val="2"/>
      <charset val="1"/>
      <scheme val="minor"/>
    </font>
    <font>
      <u/>
      <sz val="12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1" xfId="0" applyFont="1" applyBorder="1"/>
    <xf numFmtId="166" fontId="3" fillId="0" borderId="1" xfId="1" applyNumberFormat="1" applyFont="1" applyBorder="1"/>
    <xf numFmtId="166" fontId="3" fillId="0" borderId="1" xfId="1" applyNumberFormat="1" applyFont="1" applyFill="1" applyBorder="1"/>
    <xf numFmtId="0" fontId="4" fillId="0" borderId="4" xfId="0" applyFont="1" applyBorder="1"/>
    <xf numFmtId="166" fontId="4" fillId="0" borderId="1" xfId="1" applyNumberFormat="1" applyFont="1" applyBorder="1"/>
    <xf numFmtId="0" fontId="3" fillId="0" borderId="0" xfId="0" applyFont="1"/>
    <xf numFmtId="0" fontId="5" fillId="0" borderId="0" xfId="0" applyFont="1" applyAlignment="1">
      <alignment horizontal="left"/>
    </xf>
    <xf numFmtId="0" fontId="6" fillId="0" borderId="0" xfId="2" applyNumberFormat="1" applyFont="1" applyAlignment="1">
      <alignment horizontal="left"/>
    </xf>
    <xf numFmtId="166" fontId="3" fillId="0" borderId="0" xfId="0" applyNumberFormat="1" applyFont="1"/>
    <xf numFmtId="0" fontId="7" fillId="0" borderId="0" xfId="0" applyFont="1"/>
    <xf numFmtId="0" fontId="3" fillId="0" borderId="4" xfId="0" applyFont="1" applyBorder="1" applyAlignment="1">
      <alignment wrapText="1"/>
    </xf>
    <xf numFmtId="0" fontId="4" fillId="0" borderId="1" xfId="0" applyFont="1" applyBorder="1"/>
    <xf numFmtId="165" fontId="4" fillId="0" borderId="1" xfId="1" applyFont="1" applyBorder="1"/>
    <xf numFmtId="165" fontId="0" fillId="0" borderId="1" xfId="1" applyFont="1" applyBorder="1"/>
    <xf numFmtId="0" fontId="4" fillId="0" borderId="2" xfId="0" applyFont="1" applyBorder="1"/>
    <xf numFmtId="0" fontId="4" fillId="0" borderId="3" xfId="0" applyFont="1" applyBorder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3">
    <cellStyle name="Koma" xfId="1" builtinId="3"/>
    <cellStyle name="Ko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AB389-9AF3-472B-8101-79B98713D72C}">
  <dimension ref="A1:E36"/>
  <sheetViews>
    <sheetView tabSelected="1" workbookViewId="0">
      <selection sqref="A1:E36"/>
    </sheetView>
  </sheetViews>
  <sheetFormatPr defaultRowHeight="14.5" x14ac:dyDescent="0.35"/>
  <cols>
    <col min="1" max="1" width="3.26953125" customWidth="1"/>
    <col min="2" max="2" width="2.7265625" customWidth="1"/>
    <col min="3" max="3" width="2.54296875" customWidth="1"/>
    <col min="4" max="4" width="66.81640625" customWidth="1"/>
    <col min="5" max="5" width="24" customWidth="1"/>
  </cols>
  <sheetData>
    <row r="1" spans="1:5" ht="17.5" x14ac:dyDescent="0.35">
      <c r="A1" s="21" t="s">
        <v>35</v>
      </c>
      <c r="B1" s="21"/>
      <c r="C1" s="21"/>
      <c r="D1" s="21"/>
      <c r="E1" s="21"/>
    </row>
    <row r="2" spans="1:5" ht="17.5" x14ac:dyDescent="0.35">
      <c r="A2" s="21" t="s">
        <v>32</v>
      </c>
      <c r="B2" s="21"/>
      <c r="C2" s="21"/>
      <c r="D2" s="21"/>
      <c r="E2" s="21"/>
    </row>
    <row r="3" spans="1:5" ht="17.5" x14ac:dyDescent="0.35">
      <c r="A3" s="21" t="s">
        <v>16</v>
      </c>
      <c r="B3" s="21"/>
      <c r="C3" s="21"/>
      <c r="D3" s="21"/>
      <c r="E3" s="21"/>
    </row>
    <row r="4" spans="1:5" ht="17.5" x14ac:dyDescent="0.35">
      <c r="A4" s="22" t="s">
        <v>0</v>
      </c>
      <c r="B4" s="23"/>
      <c r="C4" s="23"/>
      <c r="D4" s="24"/>
      <c r="E4" s="1" t="s">
        <v>7</v>
      </c>
    </row>
    <row r="5" spans="1:5" ht="15.5" x14ac:dyDescent="0.35">
      <c r="A5" s="2" t="s">
        <v>1</v>
      </c>
      <c r="B5" s="3" t="s">
        <v>8</v>
      </c>
      <c r="C5" s="3"/>
      <c r="D5" s="4"/>
      <c r="E5" s="5"/>
    </row>
    <row r="6" spans="1:5" ht="15.5" x14ac:dyDescent="0.35">
      <c r="A6" s="2"/>
      <c r="B6" s="3"/>
      <c r="C6" s="4">
        <v>1</v>
      </c>
      <c r="D6" s="4" t="s">
        <v>19</v>
      </c>
      <c r="E6" s="6">
        <v>0</v>
      </c>
    </row>
    <row r="7" spans="1:5" ht="15.5" x14ac:dyDescent="0.35">
      <c r="A7" s="2"/>
      <c r="B7" s="3"/>
      <c r="C7" s="3">
        <v>2</v>
      </c>
      <c r="D7" s="4" t="s">
        <v>13</v>
      </c>
      <c r="E7" s="6">
        <v>48961500</v>
      </c>
    </row>
    <row r="8" spans="1:5" ht="15.5" x14ac:dyDescent="0.35">
      <c r="A8" s="2"/>
      <c r="B8" s="3"/>
      <c r="C8" s="3">
        <v>3</v>
      </c>
      <c r="D8" s="4" t="s">
        <v>14</v>
      </c>
      <c r="E8" s="7">
        <v>30516000</v>
      </c>
    </row>
    <row r="9" spans="1:5" ht="15.5" x14ac:dyDescent="0.35">
      <c r="A9" s="2"/>
      <c r="B9" s="3"/>
      <c r="C9" s="3">
        <v>4</v>
      </c>
      <c r="D9" s="4" t="s">
        <v>15</v>
      </c>
      <c r="E9" s="7">
        <f>3120500</f>
        <v>3120500</v>
      </c>
    </row>
    <row r="10" spans="1:5" ht="15.5" x14ac:dyDescent="0.35">
      <c r="A10" s="2"/>
      <c r="B10" s="3"/>
      <c r="C10" s="3">
        <v>5</v>
      </c>
      <c r="D10" s="4" t="s">
        <v>17</v>
      </c>
      <c r="E10" s="7">
        <v>179795500</v>
      </c>
    </row>
    <row r="11" spans="1:5" ht="15.5" x14ac:dyDescent="0.35">
      <c r="A11" s="2"/>
      <c r="B11" s="3"/>
      <c r="C11" s="3">
        <v>6</v>
      </c>
      <c r="D11" s="4" t="s">
        <v>12</v>
      </c>
      <c r="E11" s="7">
        <v>3500000</v>
      </c>
    </row>
    <row r="12" spans="1:5" ht="15.5" x14ac:dyDescent="0.35">
      <c r="A12" s="2"/>
      <c r="B12" s="3"/>
      <c r="C12" s="3">
        <v>7</v>
      </c>
      <c r="D12" s="4" t="s">
        <v>29</v>
      </c>
      <c r="E12" s="7">
        <f>3750000+950000</f>
        <v>4700000</v>
      </c>
    </row>
    <row r="13" spans="1:5" ht="15.5" x14ac:dyDescent="0.35">
      <c r="A13" s="2"/>
      <c r="B13" s="3"/>
      <c r="C13" s="3">
        <v>8</v>
      </c>
      <c r="D13" s="4" t="s">
        <v>33</v>
      </c>
      <c r="E13" s="7">
        <v>30500</v>
      </c>
    </row>
    <row r="14" spans="1:5" ht="15.5" x14ac:dyDescent="0.35">
      <c r="A14" s="2"/>
      <c r="B14" s="3"/>
      <c r="C14" s="3">
        <v>9</v>
      </c>
      <c r="D14" s="15" t="s">
        <v>18</v>
      </c>
      <c r="E14" s="7">
        <v>10000000</v>
      </c>
    </row>
    <row r="15" spans="1:5" ht="15.5" x14ac:dyDescent="0.35">
      <c r="A15" s="2"/>
      <c r="B15" s="3"/>
      <c r="C15" s="3"/>
      <c r="D15" s="8" t="s">
        <v>9</v>
      </c>
      <c r="E15" s="7">
        <f>SUM(E6:E14)</f>
        <v>280624000</v>
      </c>
    </row>
    <row r="16" spans="1:5" ht="15.5" x14ac:dyDescent="0.35">
      <c r="A16" s="2"/>
      <c r="B16" s="3"/>
      <c r="C16" s="3"/>
      <c r="D16" s="4"/>
      <c r="E16" s="7"/>
    </row>
    <row r="17" spans="1:5" ht="15.5" x14ac:dyDescent="0.35">
      <c r="A17" s="2" t="s">
        <v>2</v>
      </c>
      <c r="B17" s="3" t="s">
        <v>10</v>
      </c>
      <c r="C17" s="3"/>
      <c r="D17" s="4"/>
      <c r="E17" s="7"/>
    </row>
    <row r="18" spans="1:5" ht="15.5" x14ac:dyDescent="0.35">
      <c r="A18" s="2"/>
      <c r="B18" s="3"/>
      <c r="C18" s="3">
        <v>1</v>
      </c>
      <c r="D18" s="4" t="s">
        <v>20</v>
      </c>
      <c r="E18" s="7">
        <v>8520000</v>
      </c>
    </row>
    <row r="19" spans="1:5" ht="15.5" x14ac:dyDescent="0.35">
      <c r="A19" s="2"/>
      <c r="B19" s="3"/>
      <c r="C19" s="3">
        <v>2</v>
      </c>
      <c r="D19" s="4" t="s">
        <v>21</v>
      </c>
      <c r="E19" s="7">
        <v>14780000</v>
      </c>
    </row>
    <row r="20" spans="1:5" ht="15.5" x14ac:dyDescent="0.35">
      <c r="A20" s="2"/>
      <c r="B20" s="3"/>
      <c r="C20" s="3">
        <v>3</v>
      </c>
      <c r="D20" s="4" t="s">
        <v>22</v>
      </c>
      <c r="E20" s="7">
        <v>0</v>
      </c>
    </row>
    <row r="21" spans="1:5" ht="15.5" x14ac:dyDescent="0.35">
      <c r="A21" s="2"/>
      <c r="B21" s="3"/>
      <c r="C21" s="3">
        <v>4</v>
      </c>
      <c r="D21" s="4" t="s">
        <v>23</v>
      </c>
      <c r="E21" s="7">
        <v>20282000</v>
      </c>
    </row>
    <row r="22" spans="1:5" ht="15.5" x14ac:dyDescent="0.35">
      <c r="A22" s="2"/>
      <c r="B22" s="3"/>
      <c r="C22" s="3">
        <v>5</v>
      </c>
      <c r="D22" s="4" t="s">
        <v>24</v>
      </c>
      <c r="E22" s="18">
        <v>240894490</v>
      </c>
    </row>
    <row r="23" spans="1:5" ht="15.5" x14ac:dyDescent="0.35">
      <c r="A23" s="2"/>
      <c r="B23" s="3"/>
      <c r="C23" s="3">
        <v>6</v>
      </c>
      <c r="D23" s="4" t="s">
        <v>28</v>
      </c>
      <c r="E23" s="18">
        <v>10345000</v>
      </c>
    </row>
    <row r="24" spans="1:5" ht="15.5" x14ac:dyDescent="0.35">
      <c r="A24" s="2"/>
      <c r="B24" s="3"/>
      <c r="C24" s="3">
        <v>7</v>
      </c>
      <c r="D24" s="4" t="s">
        <v>25</v>
      </c>
      <c r="E24" s="7">
        <v>39066500</v>
      </c>
    </row>
    <row r="25" spans="1:5" ht="15.5" x14ac:dyDescent="0.35">
      <c r="A25" s="2"/>
      <c r="B25" s="3"/>
      <c r="C25" s="3"/>
      <c r="D25" s="16" t="s">
        <v>11</v>
      </c>
      <c r="E25" s="7">
        <f>SUM(E18:E24)</f>
        <v>333887990</v>
      </c>
    </row>
    <row r="26" spans="1:5" ht="15.5" x14ac:dyDescent="0.35">
      <c r="A26" s="2"/>
      <c r="B26" s="3"/>
      <c r="C26" s="3"/>
      <c r="D26" s="5"/>
      <c r="E26" s="7"/>
    </row>
    <row r="27" spans="1:5" ht="15.5" x14ac:dyDescent="0.35">
      <c r="A27" s="19"/>
      <c r="B27" s="20"/>
      <c r="C27" s="8"/>
      <c r="D27" s="16" t="s">
        <v>27</v>
      </c>
      <c r="E27" s="9">
        <f>+E15-E25</f>
        <v>-53263990</v>
      </c>
    </row>
    <row r="28" spans="1:5" ht="15.5" x14ac:dyDescent="0.35">
      <c r="A28" s="19"/>
      <c r="B28" s="20"/>
      <c r="C28" s="8"/>
      <c r="D28" s="16" t="s">
        <v>30</v>
      </c>
      <c r="E28" s="17">
        <f>+E29-E27</f>
        <v>89906631</v>
      </c>
    </row>
    <row r="29" spans="1:5" ht="15.5" x14ac:dyDescent="0.35">
      <c r="A29" s="19"/>
      <c r="B29" s="20"/>
      <c r="C29" s="8"/>
      <c r="D29" s="16" t="s">
        <v>31</v>
      </c>
      <c r="E29" s="17">
        <v>36642641</v>
      </c>
    </row>
    <row r="30" spans="1:5" ht="15.5" x14ac:dyDescent="0.35">
      <c r="A30" s="10"/>
      <c r="B30" s="10"/>
      <c r="C30" s="10"/>
      <c r="D30" s="10"/>
      <c r="E30" s="13"/>
    </row>
    <row r="31" spans="1:5" ht="15.5" x14ac:dyDescent="0.35">
      <c r="A31" s="11"/>
      <c r="B31" s="10"/>
      <c r="C31" s="11" t="s">
        <v>4</v>
      </c>
      <c r="D31" s="10"/>
      <c r="E31" s="10" t="s">
        <v>26</v>
      </c>
    </row>
    <row r="32" spans="1:5" ht="15.5" x14ac:dyDescent="0.35">
      <c r="A32" s="11"/>
      <c r="B32" s="10"/>
      <c r="C32" s="11" t="s">
        <v>3</v>
      </c>
      <c r="D32" s="10"/>
      <c r="E32" s="10" t="s">
        <v>34</v>
      </c>
    </row>
    <row r="33" spans="1:5" ht="15.5" x14ac:dyDescent="0.35">
      <c r="A33" s="11"/>
      <c r="B33" s="10"/>
      <c r="C33" s="11"/>
      <c r="D33" s="10"/>
      <c r="E33" s="13"/>
    </row>
    <row r="34" spans="1:5" ht="15.5" x14ac:dyDescent="0.35">
      <c r="A34" s="11"/>
      <c r="B34" s="10"/>
      <c r="C34" s="11"/>
      <c r="D34" s="10"/>
      <c r="E34" s="10"/>
    </row>
    <row r="35" spans="1:5" ht="15.5" x14ac:dyDescent="0.35">
      <c r="A35" s="11"/>
      <c r="B35" s="10"/>
      <c r="C35" s="11"/>
      <c r="D35" s="10"/>
      <c r="E35" s="10"/>
    </row>
    <row r="36" spans="1:5" ht="15.5" x14ac:dyDescent="0.35">
      <c r="A36" s="12"/>
      <c r="B36" s="10"/>
      <c r="C36" s="12" t="s">
        <v>6</v>
      </c>
      <c r="D36" s="10"/>
      <c r="E36" s="14" t="s">
        <v>5</v>
      </c>
    </row>
  </sheetData>
  <mergeCells count="4">
    <mergeCell ref="A1:E1"/>
    <mergeCell ref="A3:E3"/>
    <mergeCell ref="A4:D4"/>
    <mergeCell ref="A2:E2"/>
  </mergeCells>
  <pageMargins left="1.1023622047244095" right="0.31496062992125984" top="0.74803149606299213" bottom="0.74803149606299213" header="0.31496062992125984" footer="0.31496062992125984"/>
  <pageSetup paperSize="9" scale="8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1</vt:i4>
      </vt:variant>
      <vt:variant>
        <vt:lpstr>Rentang Bernama</vt:lpstr>
      </vt:variant>
      <vt:variant>
        <vt:i4>1</vt:i4>
      </vt:variant>
    </vt:vector>
  </HeadingPairs>
  <TitlesOfParts>
    <vt:vector size="2" baseType="lpstr">
      <vt:lpstr>Lap. Pendapatan dan Pengeluaran</vt:lpstr>
      <vt:lpstr>'Lap. Pendapatan dan Pengeluaran'!Print_Area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akun office</cp:lastModifiedBy>
  <cp:lastPrinted>2026-08-21T02:36:37Z</cp:lastPrinted>
  <dcterms:created xsi:type="dcterms:W3CDTF">2016-01-19T09:11:04Z</dcterms:created>
  <dcterms:modified xsi:type="dcterms:W3CDTF">2026-08-21T02:36:52Z</dcterms:modified>
</cp:coreProperties>
</file>