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M Banyuraden\Laporan Keuangan PRM Banyuraden\Laporan Kekayaan PRM\"/>
    </mc:Choice>
  </mc:AlternateContent>
  <xr:revisionPtr revIDLastSave="0" documentId="13_ncr:1_{B0EFE96F-2267-4E30-A339-AA76024799E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ap. Kekayaan 2026" sheetId="12" r:id="rId1"/>
  </sheets>
  <definedNames>
    <definedName name="_xlnm.Print_Area" localSheetId="0">'Lap. Kekayaan 2026'!$A$1:$E$51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2" l="1"/>
  <c r="E28" i="12" l="1"/>
  <c r="E36" i="12" l="1"/>
  <c r="E19" i="12" l="1"/>
  <c r="E31" i="12"/>
  <c r="E22" i="12" l="1"/>
  <c r="E32" i="12" s="1"/>
  <c r="E41" i="12" l="1"/>
  <c r="E43" i="12" s="1"/>
  <c r="E44" i="12" s="1"/>
</calcChain>
</file>

<file path=xl/sharedStrings.xml><?xml version="1.0" encoding="utf-8"?>
<sst xmlns="http://schemas.openxmlformats.org/spreadsheetml/2006/main" count="57" uniqueCount="57">
  <si>
    <t>URAIAN</t>
  </si>
  <si>
    <t>I.</t>
  </si>
  <si>
    <t>A.</t>
  </si>
  <si>
    <t>Piutang</t>
  </si>
  <si>
    <t>Persediaan</t>
  </si>
  <si>
    <t>B.</t>
  </si>
  <si>
    <t>- Peralatan &amp; Mesin</t>
  </si>
  <si>
    <t>- Gedung &amp; Bangunan</t>
  </si>
  <si>
    <t>JUMLAH ASET (A+B)</t>
  </si>
  <si>
    <t>II</t>
  </si>
  <si>
    <t>Ketua PRM Banyuraden,</t>
  </si>
  <si>
    <t>ASET PRM</t>
  </si>
  <si>
    <t>Kas PRM</t>
  </si>
  <si>
    <t>Jumlah Kas &amp; Bank</t>
  </si>
  <si>
    <t xml:space="preserve">Investasi </t>
  </si>
  <si>
    <t xml:space="preserve">- Penyertaan Modal </t>
  </si>
  <si>
    <t>JUMLAH (A) ASET LANCAR</t>
  </si>
  <si>
    <t>Mengetahui,</t>
  </si>
  <si>
    <t>KEWAJIBAN (HUTANG)</t>
  </si>
  <si>
    <t>DARMADI, SE. Ak.</t>
  </si>
  <si>
    <t>Jumlah Modal + Hutang</t>
  </si>
  <si>
    <t>LUSWIKANTORO HARIS, SE.</t>
  </si>
  <si>
    <t>1. Hutang Bank</t>
  </si>
  <si>
    <t>2. Hutang Perorangan</t>
  </si>
  <si>
    <t>III</t>
  </si>
  <si>
    <t>MODAL</t>
  </si>
  <si>
    <t>1. Modal Donasi</t>
  </si>
  <si>
    <t>2. Bank</t>
  </si>
  <si>
    <t>Jumlah Kewajiban (Hutang)</t>
  </si>
  <si>
    <t>Jumlah Modal</t>
  </si>
  <si>
    <t>TAHUN 2026</t>
  </si>
  <si>
    <t>e. BTM Surya Gamping</t>
  </si>
  <si>
    <t>Aktiva /Aset Tidak Lancar Lainnya</t>
  </si>
  <si>
    <t>Aktiva/Aset Tetap</t>
  </si>
  <si>
    <t>AKTIVA/ASET LANCAR</t>
  </si>
  <si>
    <t>JUMLAH (B) AKTIVA/ASET TIDAK LANCAR</t>
  </si>
  <si>
    <t>AKTIVA/ASET TETAP</t>
  </si>
  <si>
    <t>a. Bank BSI (7258299811) -Gedung</t>
  </si>
  <si>
    <t>b. Bank BSI (7258304718) - PRM</t>
  </si>
  <si>
    <t>b. Kas Pengelola Gedung GMB</t>
  </si>
  <si>
    <t>d. Bank BPD DIY. (Gedung)</t>
  </si>
  <si>
    <t>Banyuraden, 31 Juli 2026</t>
  </si>
  <si>
    <t>a. Kas Di Bendahara (PRM)</t>
  </si>
  <si>
    <t>c. Bank Muamalat (5310080587)-Gedung</t>
  </si>
  <si>
    <t>Titipan Seragam Rihlah Boyolali</t>
  </si>
  <si>
    <t>c. Kas GowesMu</t>
  </si>
  <si>
    <t>d. Kas Mabrur Even</t>
  </si>
  <si>
    <t>e. Kas Pengajian Ahad Wage</t>
  </si>
  <si>
    <t>- Tanah Wakaf (Dalam Proses)</t>
  </si>
  <si>
    <t>PER  31 JULI 2026</t>
  </si>
  <si>
    <t>Saldo Pendapatan Tahun Lalu</t>
  </si>
  <si>
    <t>Saldo Pendapatan Tahun ini</t>
  </si>
  <si>
    <t>LAPORAN KEKAYAAN (NERACA) MILIK PRM BANYURAEN</t>
  </si>
  <si>
    <t>PIMPINAN RANTING MUHAMMADIYAH BANYURADEN</t>
  </si>
  <si>
    <t>2. Modal Donasi</t>
  </si>
  <si>
    <t>3. Modal Donasi</t>
  </si>
  <si>
    <t>Bendahara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</si>
</sst>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i/>
      <sz val="12"/>
      <color theme="1"/>
      <name val="Cambria"/>
      <family val="1"/>
      <scheme val="major"/>
    </font>
    <font>
      <sz val="12"/>
      <name val="Calibri"/>
      <family val="2"/>
      <charset val="1"/>
      <scheme val="minor"/>
    </font>
    <font>
      <u/>
      <sz val="12"/>
      <name val="Calibri"/>
      <family val="2"/>
      <charset val="1"/>
      <scheme val="minor"/>
    </font>
    <font>
      <u/>
      <sz val="12"/>
      <color theme="1"/>
      <name val="Cambria"/>
      <family val="1"/>
      <scheme val="major"/>
    </font>
    <font>
      <sz val="12"/>
      <color theme="1"/>
      <name val="Calibri"/>
      <family val="2"/>
      <scheme val="minor"/>
    </font>
    <font>
      <sz val="12"/>
      <name val="Cambria"/>
      <family val="1"/>
      <scheme val="major"/>
    </font>
    <font>
      <b/>
      <sz val="12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7">
    <xf numFmtId="0" fontId="0" fillId="0" borderId="0" xfId="0"/>
    <xf numFmtId="166" fontId="3" fillId="0" borderId="1" xfId="1" applyNumberFormat="1" applyFont="1" applyFill="1" applyBorder="1"/>
    <xf numFmtId="166" fontId="4" fillId="0" borderId="1" xfId="1" applyNumberFormat="1" applyFont="1" applyFill="1" applyBorder="1"/>
    <xf numFmtId="166" fontId="9" fillId="0" borderId="1" xfId="1" applyNumberFormat="1" applyFont="1" applyFill="1" applyBorder="1"/>
    <xf numFmtId="0" fontId="10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64" fontId="9" fillId="0" borderId="1" xfId="0" quotePrefix="1" applyNumberFormat="1" applyFont="1" applyBorder="1"/>
    <xf numFmtId="0" fontId="3" fillId="0" borderId="1" xfId="0" applyFont="1" applyBorder="1"/>
    <xf numFmtId="0" fontId="4" fillId="0" borderId="4" xfId="0" applyFont="1" applyBorder="1"/>
    <xf numFmtId="0" fontId="4" fillId="0" borderId="3" xfId="0" applyFont="1" applyBorder="1"/>
    <xf numFmtId="0" fontId="3" fillId="0" borderId="4" xfId="0" quotePrefix="1" applyFont="1" applyBorder="1"/>
    <xf numFmtId="166" fontId="8" fillId="0" borderId="1" xfId="1" applyNumberFormat="1" applyFont="1" applyFill="1" applyBorder="1" applyAlignment="1">
      <alignment vertical="center"/>
    </xf>
    <xf numFmtId="20" fontId="3" fillId="0" borderId="3" xfId="0" applyNumberFormat="1" applyFont="1" applyBorder="1"/>
    <xf numFmtId="0" fontId="4" fillId="0" borderId="2" xfId="0" applyFont="1" applyBorder="1"/>
    <xf numFmtId="166" fontId="0" fillId="0" borderId="0" xfId="1" applyNumberFormat="1" applyFont="1"/>
    <xf numFmtId="166" fontId="3" fillId="0" borderId="9" xfId="1" applyNumberFormat="1" applyFont="1" applyBorder="1" applyAlignment="1">
      <alignment vertical="center"/>
    </xf>
    <xf numFmtId="0" fontId="3" fillId="0" borderId="8" xfId="0" applyFont="1" applyBorder="1"/>
    <xf numFmtId="0" fontId="3" fillId="0" borderId="0" xfId="0" applyFont="1"/>
    <xf numFmtId="166" fontId="3" fillId="0" borderId="9" xfId="0" applyNumberFormat="1" applyFont="1" applyBorder="1"/>
    <xf numFmtId="0" fontId="5" fillId="0" borderId="8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3" fillId="0" borderId="9" xfId="0" applyFont="1" applyBorder="1"/>
    <xf numFmtId="0" fontId="6" fillId="0" borderId="10" xfId="2" applyNumberFormat="1" applyFont="1" applyBorder="1" applyAlignment="1">
      <alignment horizontal="left"/>
    </xf>
    <xf numFmtId="0" fontId="3" fillId="0" borderId="11" xfId="0" applyFont="1" applyBorder="1"/>
    <xf numFmtId="0" fontId="6" fillId="0" borderId="11" xfId="2" applyNumberFormat="1" applyFont="1" applyBorder="1" applyAlignment="1">
      <alignment horizontal="left"/>
    </xf>
    <xf numFmtId="0" fontId="7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</cellXfs>
  <cellStyles count="3">
    <cellStyle name="Koma" xfId="1" builtinId="3"/>
    <cellStyle name="Ko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4"/>
  <sheetViews>
    <sheetView tabSelected="1" topLeftCell="A8" workbookViewId="0">
      <selection activeCell="E53" sqref="E53"/>
    </sheetView>
  </sheetViews>
  <sheetFormatPr defaultRowHeight="14.5" x14ac:dyDescent="0.35"/>
  <cols>
    <col min="1" max="1" width="3.26953125" customWidth="1"/>
    <col min="2" max="2" width="2.7265625" customWidth="1"/>
    <col min="3" max="3" width="2.54296875" customWidth="1"/>
    <col min="4" max="4" width="63.54296875" customWidth="1"/>
    <col min="5" max="5" width="24.81640625" customWidth="1"/>
  </cols>
  <sheetData>
    <row r="1" spans="1:5" ht="17.5" x14ac:dyDescent="0.35">
      <c r="A1" s="28" t="s">
        <v>52</v>
      </c>
      <c r="B1" s="29"/>
      <c r="C1" s="29"/>
      <c r="D1" s="29"/>
      <c r="E1" s="30"/>
    </row>
    <row r="2" spans="1:5" ht="17.5" x14ac:dyDescent="0.35">
      <c r="A2" s="31" t="s">
        <v>53</v>
      </c>
      <c r="B2" s="32"/>
      <c r="C2" s="32"/>
      <c r="D2" s="32"/>
      <c r="E2" s="33"/>
    </row>
    <row r="3" spans="1:5" ht="17.5" x14ac:dyDescent="0.35">
      <c r="A3" s="31" t="s">
        <v>49</v>
      </c>
      <c r="B3" s="32"/>
      <c r="C3" s="32"/>
      <c r="D3" s="32"/>
      <c r="E3" s="33"/>
    </row>
    <row r="4" spans="1:5" ht="30" customHeight="1" x14ac:dyDescent="0.35">
      <c r="A4" s="34" t="s">
        <v>0</v>
      </c>
      <c r="B4" s="35"/>
      <c r="C4" s="35"/>
      <c r="D4" s="36"/>
      <c r="E4" s="4" t="s">
        <v>30</v>
      </c>
    </row>
    <row r="5" spans="1:5" ht="15.5" x14ac:dyDescent="0.35">
      <c r="A5" s="15" t="s">
        <v>1</v>
      </c>
      <c r="B5" s="11" t="s">
        <v>11</v>
      </c>
      <c r="C5" s="11"/>
      <c r="D5" s="10"/>
      <c r="E5" s="9"/>
    </row>
    <row r="6" spans="1:5" ht="15.5" x14ac:dyDescent="0.35">
      <c r="A6" s="5"/>
      <c r="B6" s="11" t="s">
        <v>2</v>
      </c>
      <c r="C6" s="10" t="s">
        <v>34</v>
      </c>
      <c r="D6" s="10"/>
      <c r="E6" s="1"/>
    </row>
    <row r="7" spans="1:5" ht="15.5" x14ac:dyDescent="0.35">
      <c r="A7" s="5"/>
      <c r="B7" s="6"/>
      <c r="C7" s="6">
        <v>1</v>
      </c>
      <c r="D7" s="7" t="s">
        <v>12</v>
      </c>
      <c r="E7" s="1"/>
    </row>
    <row r="8" spans="1:5" ht="15.5" x14ac:dyDescent="0.35">
      <c r="A8" s="5"/>
      <c r="B8" s="6"/>
      <c r="C8" s="6"/>
      <c r="D8" s="7" t="s">
        <v>42</v>
      </c>
      <c r="E8" s="3">
        <v>4091864</v>
      </c>
    </row>
    <row r="9" spans="1:5" ht="15.5" x14ac:dyDescent="0.35">
      <c r="A9" s="5"/>
      <c r="B9" s="6"/>
      <c r="C9" s="6"/>
      <c r="D9" s="7" t="s">
        <v>39</v>
      </c>
      <c r="E9" s="8">
        <v>7273124</v>
      </c>
    </row>
    <row r="10" spans="1:5" ht="15.5" x14ac:dyDescent="0.35">
      <c r="A10" s="5"/>
      <c r="B10" s="6"/>
      <c r="C10" s="6"/>
      <c r="D10" s="7" t="s">
        <v>45</v>
      </c>
      <c r="E10" s="8">
        <v>0</v>
      </c>
    </row>
    <row r="11" spans="1:5" ht="15.5" x14ac:dyDescent="0.35">
      <c r="A11" s="5"/>
      <c r="B11" s="6"/>
      <c r="C11" s="6"/>
      <c r="D11" s="7" t="s">
        <v>46</v>
      </c>
      <c r="E11" s="8">
        <v>0</v>
      </c>
    </row>
    <row r="12" spans="1:5" ht="15.5" x14ac:dyDescent="0.35">
      <c r="A12" s="5"/>
      <c r="C12" s="6"/>
      <c r="D12" s="7" t="s">
        <v>47</v>
      </c>
      <c r="E12" s="8">
        <v>0</v>
      </c>
    </row>
    <row r="13" spans="1:5" ht="15.5" x14ac:dyDescent="0.35">
      <c r="A13" s="5"/>
      <c r="B13" s="6"/>
      <c r="C13" s="6" t="s">
        <v>27</v>
      </c>
      <c r="D13" s="7"/>
      <c r="E13" s="3"/>
    </row>
    <row r="14" spans="1:5" ht="15.5" x14ac:dyDescent="0.35">
      <c r="A14" s="5"/>
      <c r="B14" s="6"/>
      <c r="C14" s="6"/>
      <c r="D14" s="7" t="s">
        <v>37</v>
      </c>
      <c r="E14" s="8">
        <v>8070158</v>
      </c>
    </row>
    <row r="15" spans="1:5" ht="15.5" x14ac:dyDescent="0.35">
      <c r="A15" s="5"/>
      <c r="B15" s="6"/>
      <c r="C15" s="6"/>
      <c r="D15" s="7" t="s">
        <v>38</v>
      </c>
      <c r="E15" s="3">
        <v>7756101</v>
      </c>
    </row>
    <row r="16" spans="1:5" ht="15.5" x14ac:dyDescent="0.35">
      <c r="A16" s="5"/>
      <c r="B16" s="6"/>
      <c r="C16" s="6"/>
      <c r="D16" s="7" t="s">
        <v>43</v>
      </c>
      <c r="E16" s="3">
        <v>5274900</v>
      </c>
    </row>
    <row r="17" spans="1:5" ht="15.5" x14ac:dyDescent="0.35">
      <c r="A17" s="5"/>
      <c r="B17" s="6"/>
      <c r="C17" s="6"/>
      <c r="D17" s="7" t="s">
        <v>40</v>
      </c>
      <c r="E17" s="3">
        <v>100000</v>
      </c>
    </row>
    <row r="18" spans="1:5" ht="15.5" x14ac:dyDescent="0.35">
      <c r="A18" s="5"/>
      <c r="B18" s="6"/>
      <c r="C18" s="6"/>
      <c r="D18" s="7" t="s">
        <v>31</v>
      </c>
      <c r="E18" s="3">
        <v>4076314</v>
      </c>
    </row>
    <row r="19" spans="1:5" ht="15.5" x14ac:dyDescent="0.35">
      <c r="A19" s="5"/>
      <c r="B19" s="6"/>
      <c r="C19" s="6"/>
      <c r="D19" s="10" t="s">
        <v>13</v>
      </c>
      <c r="E19" s="2">
        <f>SUM(E8:E18)</f>
        <v>36642461</v>
      </c>
    </row>
    <row r="20" spans="1:5" ht="15.5" x14ac:dyDescent="0.35">
      <c r="A20" s="5"/>
      <c r="B20" s="6"/>
      <c r="C20" s="6">
        <v>2</v>
      </c>
      <c r="D20" s="7" t="s">
        <v>3</v>
      </c>
      <c r="E20" s="1"/>
    </row>
    <row r="21" spans="1:5" ht="15.5" x14ac:dyDescent="0.35">
      <c r="A21" s="5"/>
      <c r="B21" s="6"/>
      <c r="C21" s="6">
        <v>3</v>
      </c>
      <c r="D21" s="7" t="s">
        <v>4</v>
      </c>
      <c r="E21" s="1">
        <v>0</v>
      </c>
    </row>
    <row r="22" spans="1:5" ht="15.5" x14ac:dyDescent="0.35">
      <c r="A22" s="5"/>
      <c r="B22" s="6"/>
      <c r="C22" s="11" t="s">
        <v>16</v>
      </c>
      <c r="D22" s="10"/>
      <c r="E22" s="2">
        <f>SUM(E19:E21)</f>
        <v>36642461</v>
      </c>
    </row>
    <row r="23" spans="1:5" ht="15.5" x14ac:dyDescent="0.35">
      <c r="A23" s="5"/>
      <c r="B23" s="11" t="s">
        <v>5</v>
      </c>
      <c r="C23" s="11" t="s">
        <v>36</v>
      </c>
      <c r="D23" s="10"/>
      <c r="E23" s="1"/>
    </row>
    <row r="24" spans="1:5" ht="15.5" x14ac:dyDescent="0.35">
      <c r="A24" s="5"/>
      <c r="B24" s="6"/>
      <c r="C24" s="6">
        <v>1</v>
      </c>
      <c r="D24" s="7" t="s">
        <v>14</v>
      </c>
      <c r="E24" s="1"/>
    </row>
    <row r="25" spans="1:5" ht="15.5" x14ac:dyDescent="0.35">
      <c r="A25" s="5"/>
      <c r="B25" s="6"/>
      <c r="C25" s="6"/>
      <c r="D25" s="12" t="s">
        <v>15</v>
      </c>
      <c r="E25" s="3">
        <v>2000000</v>
      </c>
    </row>
    <row r="26" spans="1:5" ht="15.5" x14ac:dyDescent="0.35">
      <c r="A26" s="5"/>
      <c r="B26" s="6"/>
      <c r="C26" s="6">
        <v>2</v>
      </c>
      <c r="D26" s="7" t="s">
        <v>33</v>
      </c>
      <c r="E26" s="1"/>
    </row>
    <row r="27" spans="1:5" ht="15.5" x14ac:dyDescent="0.35">
      <c r="A27" s="5"/>
      <c r="B27" s="6"/>
      <c r="C27" s="6"/>
      <c r="D27" s="12" t="s">
        <v>48</v>
      </c>
      <c r="E27" s="1">
        <v>0</v>
      </c>
    </row>
    <row r="28" spans="1:5" ht="15.5" x14ac:dyDescent="0.35">
      <c r="A28" s="5"/>
      <c r="B28" s="6"/>
      <c r="C28" s="6"/>
      <c r="D28" s="12" t="s">
        <v>7</v>
      </c>
      <c r="E28" s="13">
        <f>1458702776-69469500</f>
        <v>1389233276</v>
      </c>
    </row>
    <row r="29" spans="1:5" ht="15.5" x14ac:dyDescent="0.35">
      <c r="A29" s="5"/>
      <c r="B29" s="6"/>
      <c r="C29" s="6"/>
      <c r="D29" s="12" t="s">
        <v>6</v>
      </c>
      <c r="E29" s="17">
        <v>92465000</v>
      </c>
    </row>
    <row r="30" spans="1:5" ht="15.5" x14ac:dyDescent="0.35">
      <c r="A30" s="5"/>
      <c r="B30" s="6"/>
      <c r="C30" s="6">
        <v>3</v>
      </c>
      <c r="D30" s="7" t="s">
        <v>32</v>
      </c>
      <c r="E30" s="1">
        <v>0</v>
      </c>
    </row>
    <row r="31" spans="1:5" ht="15.5" x14ac:dyDescent="0.35">
      <c r="A31" s="5"/>
      <c r="B31" s="6"/>
      <c r="C31" s="11" t="s">
        <v>35</v>
      </c>
      <c r="D31" s="10"/>
      <c r="E31" s="2">
        <f>SUM(E24:E30)</f>
        <v>1483698276</v>
      </c>
    </row>
    <row r="32" spans="1:5" ht="15.5" x14ac:dyDescent="0.35">
      <c r="A32" s="5"/>
      <c r="B32" s="6"/>
      <c r="C32" s="11" t="s">
        <v>8</v>
      </c>
      <c r="D32" s="10"/>
      <c r="E32" s="2">
        <f>+E22+E31</f>
        <v>1520340737</v>
      </c>
    </row>
    <row r="33" spans="1:5" ht="15.5" x14ac:dyDescent="0.35">
      <c r="A33" s="15" t="s">
        <v>9</v>
      </c>
      <c r="B33" s="11" t="s">
        <v>18</v>
      </c>
      <c r="C33" s="11"/>
      <c r="D33" s="10"/>
      <c r="E33" s="1">
        <v>0</v>
      </c>
    </row>
    <row r="34" spans="1:5" ht="15.5" x14ac:dyDescent="0.35">
      <c r="A34" s="5"/>
      <c r="B34" s="6"/>
      <c r="C34" s="6" t="s">
        <v>22</v>
      </c>
      <c r="D34" s="7"/>
      <c r="E34" s="1">
        <v>0</v>
      </c>
    </row>
    <row r="35" spans="1:5" ht="15.5" x14ac:dyDescent="0.35">
      <c r="A35" s="5"/>
      <c r="B35" s="6"/>
      <c r="C35" s="6" t="s">
        <v>23</v>
      </c>
      <c r="D35" s="7" t="s">
        <v>44</v>
      </c>
      <c r="E35" s="1">
        <v>3345000</v>
      </c>
    </row>
    <row r="36" spans="1:5" ht="15.5" x14ac:dyDescent="0.35">
      <c r="A36" s="5"/>
      <c r="B36" s="6"/>
      <c r="C36" s="6"/>
      <c r="D36" s="10" t="s">
        <v>28</v>
      </c>
      <c r="E36" s="2">
        <f>SUM(E34:E35)</f>
        <v>3345000</v>
      </c>
    </row>
    <row r="37" spans="1:5" ht="15.5" x14ac:dyDescent="0.35">
      <c r="A37" s="15" t="s">
        <v>24</v>
      </c>
      <c r="B37" s="11" t="s">
        <v>25</v>
      </c>
      <c r="C37" s="11"/>
      <c r="D37" s="10"/>
      <c r="E37" s="1"/>
    </row>
    <row r="38" spans="1:5" ht="15.5" x14ac:dyDescent="0.35">
      <c r="A38" s="5"/>
      <c r="B38" s="6"/>
      <c r="C38" s="14" t="s">
        <v>26</v>
      </c>
      <c r="D38" s="7"/>
      <c r="E38" s="1">
        <f>+E32-E22-E36-89906811</f>
        <v>1390446465</v>
      </c>
    </row>
    <row r="39" spans="1:5" ht="15.5" x14ac:dyDescent="0.35">
      <c r="A39" s="5"/>
      <c r="B39" s="6"/>
      <c r="C39" s="14" t="s">
        <v>54</v>
      </c>
      <c r="D39" s="7" t="s">
        <v>50</v>
      </c>
      <c r="E39" s="1">
        <v>89906631</v>
      </c>
    </row>
    <row r="40" spans="1:5" ht="15.5" x14ac:dyDescent="0.35">
      <c r="A40" s="5"/>
      <c r="B40" s="6"/>
      <c r="C40" s="14" t="s">
        <v>55</v>
      </c>
      <c r="D40" s="7" t="s">
        <v>51</v>
      </c>
      <c r="E40" s="1">
        <v>36642641</v>
      </c>
    </row>
    <row r="41" spans="1:5" ht="15.5" x14ac:dyDescent="0.35">
      <c r="A41" s="5"/>
      <c r="B41" s="6"/>
      <c r="C41" s="14"/>
      <c r="D41" s="10" t="s">
        <v>29</v>
      </c>
      <c r="E41" s="2">
        <f>SUM(E38:E40)</f>
        <v>1516995737</v>
      </c>
    </row>
    <row r="42" spans="1:5" ht="15.5" x14ac:dyDescent="0.35">
      <c r="A42" s="5"/>
      <c r="B42" s="6"/>
      <c r="C42" s="6"/>
      <c r="D42" s="7"/>
      <c r="E42" s="1"/>
    </row>
    <row r="43" spans="1:5" ht="15.5" x14ac:dyDescent="0.35">
      <c r="A43" s="5"/>
      <c r="B43" s="6"/>
      <c r="C43" s="6"/>
      <c r="D43" s="10" t="s">
        <v>20</v>
      </c>
      <c r="E43" s="2">
        <f>+E36+E41</f>
        <v>1520340737</v>
      </c>
    </row>
    <row r="44" spans="1:5" ht="15.5" x14ac:dyDescent="0.35">
      <c r="A44" s="5"/>
      <c r="B44" s="6"/>
      <c r="C44" s="6"/>
      <c r="D44" s="7"/>
      <c r="E44" s="1">
        <f>+E32-E43</f>
        <v>0</v>
      </c>
    </row>
    <row r="45" spans="1:5" ht="15.5" x14ac:dyDescent="0.35">
      <c r="A45" s="18"/>
      <c r="B45" s="19"/>
      <c r="C45" s="19"/>
      <c r="D45" s="19"/>
      <c r="E45" s="20"/>
    </row>
    <row r="46" spans="1:5" ht="15.5" x14ac:dyDescent="0.35">
      <c r="A46" s="21"/>
      <c r="B46" s="19"/>
      <c r="C46" s="22" t="s">
        <v>17</v>
      </c>
      <c r="D46" s="19"/>
      <c r="E46" s="23" t="s">
        <v>41</v>
      </c>
    </row>
    <row r="47" spans="1:5" ht="15.5" x14ac:dyDescent="0.35">
      <c r="A47" s="21"/>
      <c r="B47" s="19"/>
      <c r="C47" s="22" t="s">
        <v>10</v>
      </c>
      <c r="D47" s="19"/>
      <c r="E47" s="23" t="s">
        <v>56</v>
      </c>
    </row>
    <row r="48" spans="1:5" ht="15.5" x14ac:dyDescent="0.35">
      <c r="A48" s="21"/>
      <c r="B48" s="19"/>
      <c r="C48" s="22"/>
      <c r="D48" s="19"/>
      <c r="E48" s="20"/>
    </row>
    <row r="49" spans="1:5" ht="15.5" x14ac:dyDescent="0.35">
      <c r="A49" s="21"/>
      <c r="B49" s="19"/>
      <c r="C49" s="22"/>
      <c r="D49" s="19"/>
      <c r="E49" s="23"/>
    </row>
    <row r="50" spans="1:5" ht="15.5" x14ac:dyDescent="0.35">
      <c r="A50" s="21"/>
      <c r="B50" s="19"/>
      <c r="C50" s="22"/>
      <c r="D50" s="19"/>
      <c r="E50" s="23"/>
    </row>
    <row r="51" spans="1:5" ht="15.5" x14ac:dyDescent="0.35">
      <c r="A51" s="24"/>
      <c r="B51" s="25"/>
      <c r="C51" s="26" t="s">
        <v>21</v>
      </c>
      <c r="D51" s="25"/>
      <c r="E51" s="27" t="s">
        <v>19</v>
      </c>
    </row>
    <row r="54" spans="1:5" x14ac:dyDescent="0.35">
      <c r="E54" s="16"/>
    </row>
  </sheetData>
  <mergeCells count="4">
    <mergeCell ref="A1:E1"/>
    <mergeCell ref="A3:E3"/>
    <mergeCell ref="A4:D4"/>
    <mergeCell ref="A2:E2"/>
  </mergeCells>
  <pageMargins left="1.1023622047244095" right="0.27559055118110237" top="0.55118110236220474" bottom="0.55118110236220474" header="0.31496062992125984" footer="0.31496062992125984"/>
  <pageSetup paperSize="5" scale="90" orientation="portrait" horizontalDpi="120" verticalDpi="7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</vt:i4>
      </vt:variant>
      <vt:variant>
        <vt:lpstr>Rentang Bernama</vt:lpstr>
      </vt:variant>
      <vt:variant>
        <vt:i4>1</vt:i4>
      </vt:variant>
    </vt:vector>
  </HeadingPairs>
  <TitlesOfParts>
    <vt:vector size="2" baseType="lpstr">
      <vt:lpstr>Lap. Kekayaan 2026</vt:lpstr>
      <vt:lpstr>'Lap. Kekayaan 2026'!Print_Area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akun office</cp:lastModifiedBy>
  <cp:lastPrinted>2026-08-21T02:58:08Z</cp:lastPrinted>
  <dcterms:created xsi:type="dcterms:W3CDTF">2016-01-19T09:11:04Z</dcterms:created>
  <dcterms:modified xsi:type="dcterms:W3CDTF">2026-08-21T03:01:14Z</dcterms:modified>
</cp:coreProperties>
</file>